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9" i="1"/>
  <c r="W9" s="1"/>
  <c r="V7"/>
  <c r="W7" s="1"/>
  <c r="V8"/>
  <c r="W8" s="1"/>
  <c r="V5"/>
  <c r="W5" s="1"/>
  <c r="V6"/>
  <c r="W6" s="1"/>
  <c r="V11"/>
  <c r="W11" s="1"/>
  <c r="V10"/>
  <c r="W10" s="1"/>
</calcChain>
</file>

<file path=xl/sharedStrings.xml><?xml version="1.0" encoding="utf-8"?>
<sst xmlns="http://schemas.openxmlformats.org/spreadsheetml/2006/main" count="78" uniqueCount="52">
  <si>
    <t>专业</t>
    <phoneticPr fontId="1" type="noConversion"/>
  </si>
  <si>
    <t>入学年月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</si>
  <si>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</si>
  <si>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</si>
  <si>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</si>
  <si>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</si>
  <si>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身份证号码</t>
    <phoneticPr fontId="1" type="noConversion"/>
  </si>
  <si>
    <t>基层单位</t>
    <phoneticPr fontId="1" type="noConversion"/>
  </si>
  <si>
    <t>M1(课业成绩分）</t>
    <phoneticPr fontId="1" type="noConversion"/>
  </si>
  <si>
    <t>M2（综合表现分）</t>
    <phoneticPr fontId="1" type="noConversion"/>
  </si>
  <si>
    <t>小计</t>
    <phoneticPr fontId="1" type="noConversion"/>
  </si>
  <si>
    <t>M3（科研业绩分）</t>
    <phoneticPr fontId="1" type="noConversion"/>
  </si>
  <si>
    <t>培养单位</t>
    <phoneticPr fontId="1" type="noConversion"/>
  </si>
  <si>
    <t>学号</t>
    <phoneticPr fontId="1" type="noConversion"/>
  </si>
  <si>
    <t>中南林业科技大学</t>
    <phoneticPr fontId="1" type="noConversion"/>
  </si>
  <si>
    <t>M3-1</t>
    <phoneticPr fontId="1" type="noConversion"/>
  </si>
  <si>
    <t>M3-2</t>
    <phoneticPr fontId="1" type="noConversion"/>
  </si>
  <si>
    <t>M3-3</t>
    <phoneticPr fontId="1" type="noConversion"/>
  </si>
  <si>
    <t>M3-4</t>
    <phoneticPr fontId="1" type="noConversion"/>
  </si>
  <si>
    <t>M3-5</t>
    <phoneticPr fontId="1" type="noConversion"/>
  </si>
  <si>
    <t>M3-6</t>
    <phoneticPr fontId="1" type="noConversion"/>
  </si>
  <si>
    <t>M3-7</t>
    <phoneticPr fontId="1" type="noConversion"/>
  </si>
  <si>
    <t>M3-8</t>
    <phoneticPr fontId="1" type="noConversion"/>
  </si>
  <si>
    <t>M3-9</t>
    <phoneticPr fontId="1" type="noConversion"/>
  </si>
  <si>
    <t>总分（M=M1+M2+M3）</t>
    <phoneticPr fontId="1" type="noConversion"/>
  </si>
  <si>
    <t>填表说明：1.“专业”按学科方向填写；
2.“基层单位”填所在学院名称全称；
3.“M3-1”为学术论文计分，“M3-2”为专利、标准、专著、软件著作权计分,“M3-3”为学科竞赛（含专业技能、创新创业竞赛）成果计分，“M3-4”为科研项目计分，“M3-5”为科研成果奖计分，“M3-6”为社会服务成果（咨询报告、调研报告与对策建议）计分，“M3-7”为非学科竞赛类学术团队奖计分，“M3-8”为参加重要学术会议或其他重要会议计分，“M3-9”为优秀学术论文奖计分。</t>
    <phoneticPr fontId="1" type="noConversion"/>
  </si>
  <si>
    <t>填表单位（公章）</t>
    <phoneticPr fontId="1" type="noConversion"/>
  </si>
  <si>
    <t>刘慧年</t>
    <phoneticPr fontId="1" type="noConversion"/>
  </si>
  <si>
    <t>男</t>
    <phoneticPr fontId="1" type="noConversion"/>
  </si>
  <si>
    <t>汉</t>
    <phoneticPr fontId="1" type="noConversion"/>
  </si>
  <si>
    <t>生命科学与技术学院</t>
    <phoneticPr fontId="1" type="noConversion"/>
  </si>
  <si>
    <t>微生物学</t>
    <phoneticPr fontId="1" type="noConversion"/>
  </si>
  <si>
    <t>20161100017</t>
    <phoneticPr fontId="1" type="noConversion"/>
  </si>
  <si>
    <t>刘帅</t>
    <phoneticPr fontId="1" type="noConversion"/>
  </si>
  <si>
    <t>女</t>
    <phoneticPr fontId="1" type="noConversion"/>
  </si>
  <si>
    <t>生物资源学</t>
    <phoneticPr fontId="1" type="noConversion"/>
  </si>
  <si>
    <t>20161100031</t>
    <phoneticPr fontId="1" type="noConversion"/>
  </si>
  <si>
    <r>
      <t>2018年</t>
    </r>
    <r>
      <rPr>
        <u/>
        <sz val="18"/>
        <color theme="1"/>
        <rFont val="宋体"/>
        <family val="3"/>
        <charset val="134"/>
        <scheme val="minor"/>
      </rPr>
      <t>生命科学与技术</t>
    </r>
    <r>
      <rPr>
        <sz val="18"/>
        <color theme="1"/>
        <rFont val="宋体"/>
        <family val="3"/>
        <charset val="134"/>
        <scheme val="minor"/>
      </rPr>
      <t>学院硕士研究生国家奖学金推荐名单汇总表</t>
    </r>
    <phoneticPr fontId="1" type="noConversion"/>
  </si>
  <si>
    <t>填表人：段酬苍</t>
    <phoneticPr fontId="1" type="noConversion"/>
  </si>
  <si>
    <t>吴良</t>
    <phoneticPr fontId="1" type="noConversion"/>
  </si>
  <si>
    <t>生态学</t>
    <phoneticPr fontId="1" type="noConversion"/>
  </si>
  <si>
    <t>20161100057</t>
    <phoneticPr fontId="1" type="noConversion"/>
  </si>
  <si>
    <t>魏小丛</t>
    <phoneticPr fontId="1" type="noConversion"/>
  </si>
  <si>
    <t>20161100055</t>
    <phoneticPr fontId="1" type="noConversion"/>
  </si>
  <si>
    <t>动物学</t>
    <phoneticPr fontId="1" type="noConversion"/>
  </si>
  <si>
    <t>温红芳</t>
    <phoneticPr fontId="1" type="noConversion"/>
  </si>
  <si>
    <t>20161100056</t>
    <phoneticPr fontId="1" type="noConversion"/>
  </si>
  <si>
    <t>张龙</t>
    <phoneticPr fontId="1" type="noConversion"/>
  </si>
  <si>
    <t>201611000015</t>
    <phoneticPr fontId="1" type="noConversion"/>
  </si>
  <si>
    <t>张婉</t>
    <phoneticPr fontId="1" type="noConversion"/>
  </si>
  <si>
    <t>20161100063</t>
    <phoneticPr fontId="1" type="noConversion"/>
  </si>
  <si>
    <t xml:space="preserve">                     填表时间：2018.9.17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</si>
</sst>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>
      <selection activeCell="E5" sqref="E5:E11"/>
    </sheetView>
  </sheetViews>
  <sheetFormatPr defaultRowHeight="18.75"/>
  <cols>
    <col min="1" max="1" width="4.5" style="1" customWidth="1"/>
    <col min="2" max="2" width="5.125" style="1" customWidth="1"/>
    <col min="3" max="4" width="4.625" style="1" customWidth="1"/>
    <col min="5" max="5" width="6.375" style="9" customWidth="1"/>
    <col min="6" max="6" width="11" style="2" customWidth="1"/>
    <col min="7" max="7" width="5.875" style="2" customWidth="1"/>
    <col min="8" max="8" width="5.375" style="1" customWidth="1"/>
    <col min="9" max="9" width="4.75" style="14" customWidth="1"/>
    <col min="10" max="10" width="8.625" style="3" customWidth="1"/>
    <col min="11" max="11" width="8.375" style="1" customWidth="1"/>
    <col min="12" max="12" width="7" style="1" customWidth="1"/>
    <col min="13" max="13" width="4.625" style="1" customWidth="1"/>
    <col min="14" max="15" width="5.125" style="1" customWidth="1"/>
    <col min="16" max="16" width="4.875" style="1" customWidth="1"/>
    <col min="17" max="17" width="5" style="1" customWidth="1"/>
    <col min="18" max="18" width="4.875" style="1" customWidth="1"/>
    <col min="19" max="19" width="4.75" style="1" customWidth="1"/>
    <col min="20" max="20" width="5.125" style="1" customWidth="1"/>
    <col min="21" max="21" width="5" style="1" customWidth="1"/>
    <col min="22" max="22" width="5.125" style="1" customWidth="1"/>
    <col min="23" max="23" width="9.875" style="1" customWidth="1"/>
    <col min="24" max="16384" width="9" style="1"/>
  </cols>
  <sheetData>
    <row r="1" spans="1:23" ht="32.2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32.25" customHeight="1">
      <c r="A2" s="21" t="s">
        <v>26</v>
      </c>
      <c r="B2" s="21"/>
      <c r="C2" s="21"/>
      <c r="D2" s="21"/>
      <c r="E2" s="8"/>
      <c r="F2" s="7"/>
      <c r="G2" s="7"/>
      <c r="H2" s="22" t="s">
        <v>38</v>
      </c>
      <c r="I2" s="22"/>
      <c r="J2" s="22"/>
      <c r="K2" s="15" t="s">
        <v>51</v>
      </c>
      <c r="L2" s="15"/>
      <c r="M2" s="16"/>
      <c r="N2" s="16"/>
      <c r="O2" s="7"/>
      <c r="P2" s="7"/>
      <c r="Q2" s="7"/>
      <c r="R2" s="7"/>
      <c r="S2" s="7"/>
      <c r="T2" s="7"/>
      <c r="U2" s="7"/>
      <c r="V2" s="7"/>
      <c r="W2" s="7"/>
    </row>
    <row r="3" spans="1:23" s="6" customFormat="1" ht="30" customHeight="1">
      <c r="A3" s="17" t="s">
        <v>2</v>
      </c>
      <c r="B3" s="23" t="s">
        <v>3</v>
      </c>
      <c r="C3" s="24" t="s">
        <v>4</v>
      </c>
      <c r="D3" s="17" t="s">
        <v>5</v>
      </c>
      <c r="E3" s="25" t="s">
        <v>6</v>
      </c>
      <c r="F3" s="17" t="s">
        <v>12</v>
      </c>
      <c r="G3" s="17" t="s">
        <v>7</v>
      </c>
      <c r="H3" s="23" t="s">
        <v>0</v>
      </c>
      <c r="I3" s="26" t="s">
        <v>13</v>
      </c>
      <c r="J3" s="23" t="s">
        <v>1</v>
      </c>
      <c r="K3" s="17" t="s">
        <v>8</v>
      </c>
      <c r="L3" s="17" t="s">
        <v>9</v>
      </c>
      <c r="M3" s="17" t="s">
        <v>11</v>
      </c>
      <c r="N3" s="17"/>
      <c r="O3" s="17"/>
      <c r="P3" s="17"/>
      <c r="Q3" s="17"/>
      <c r="R3" s="17"/>
      <c r="S3" s="17"/>
      <c r="T3" s="17"/>
      <c r="U3" s="17"/>
      <c r="V3" s="17"/>
      <c r="W3" s="17" t="s">
        <v>24</v>
      </c>
    </row>
    <row r="4" spans="1:23" s="4" customFormat="1" ht="28.5" customHeight="1">
      <c r="A4" s="17"/>
      <c r="B4" s="23"/>
      <c r="C4" s="24"/>
      <c r="D4" s="17"/>
      <c r="E4" s="25"/>
      <c r="F4" s="17"/>
      <c r="G4" s="17"/>
      <c r="H4" s="23"/>
      <c r="I4" s="26"/>
      <c r="J4" s="23"/>
      <c r="K4" s="17"/>
      <c r="L4" s="17"/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10</v>
      </c>
      <c r="W4" s="17"/>
    </row>
    <row r="5" spans="1:23" s="4" customFormat="1" ht="36">
      <c r="A5" s="11">
        <v>1</v>
      </c>
      <c r="B5" s="11" t="s">
        <v>42</v>
      </c>
      <c r="C5" s="11" t="s">
        <v>34</v>
      </c>
      <c r="D5" s="11" t="s">
        <v>29</v>
      </c>
      <c r="E5" s="13"/>
      <c r="F5" s="10" t="s">
        <v>14</v>
      </c>
      <c r="G5" s="10" t="s">
        <v>30</v>
      </c>
      <c r="H5" s="11" t="s">
        <v>40</v>
      </c>
      <c r="I5" s="13" t="s">
        <v>43</v>
      </c>
      <c r="J5" s="12">
        <v>2016.09</v>
      </c>
      <c r="K5" s="11">
        <v>84.38</v>
      </c>
      <c r="L5" s="11">
        <v>48</v>
      </c>
      <c r="M5" s="11">
        <v>30</v>
      </c>
      <c r="N5" s="11">
        <v>0</v>
      </c>
      <c r="O5" s="11">
        <v>0</v>
      </c>
      <c r="P5" s="11">
        <v>5</v>
      </c>
      <c r="Q5" s="11">
        <v>0</v>
      </c>
      <c r="R5" s="11">
        <v>0</v>
      </c>
      <c r="S5" s="11">
        <v>0</v>
      </c>
      <c r="T5" s="11">
        <v>12</v>
      </c>
      <c r="U5" s="11">
        <v>0</v>
      </c>
      <c r="V5" s="11">
        <f t="shared" ref="V5:V11" si="0">SUM(M5:U5)</f>
        <v>47</v>
      </c>
      <c r="W5" s="11">
        <f>0.7*K5+0.3*L5+1*V5</f>
        <v>120.46599999999999</v>
      </c>
    </row>
    <row r="6" spans="1:23" s="4" customFormat="1" ht="36">
      <c r="A6" s="11">
        <v>2</v>
      </c>
      <c r="B6" s="11" t="s">
        <v>45</v>
      </c>
      <c r="C6" s="11" t="s">
        <v>34</v>
      </c>
      <c r="D6" s="11" t="s">
        <v>29</v>
      </c>
      <c r="E6" s="13"/>
      <c r="F6" s="10" t="s">
        <v>14</v>
      </c>
      <c r="G6" s="10" t="s">
        <v>30</v>
      </c>
      <c r="H6" s="11" t="s">
        <v>40</v>
      </c>
      <c r="I6" s="13" t="s">
        <v>46</v>
      </c>
      <c r="J6" s="12">
        <v>2016.09</v>
      </c>
      <c r="K6" s="11">
        <v>85.48</v>
      </c>
      <c r="L6" s="11">
        <v>36</v>
      </c>
      <c r="M6" s="11">
        <v>12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16</v>
      </c>
      <c r="U6" s="11">
        <v>10</v>
      </c>
      <c r="V6" s="11">
        <f t="shared" si="0"/>
        <v>38</v>
      </c>
      <c r="W6" s="11">
        <f>0.7*K6+0.3*L6+1*V6</f>
        <v>108.636</v>
      </c>
    </row>
    <row r="7" spans="1:23" s="4" customFormat="1" ht="36">
      <c r="A7" s="11">
        <v>3</v>
      </c>
      <c r="B7" s="11" t="s">
        <v>27</v>
      </c>
      <c r="C7" s="11" t="s">
        <v>28</v>
      </c>
      <c r="D7" s="11" t="s">
        <v>29</v>
      </c>
      <c r="E7" s="13"/>
      <c r="F7" s="10" t="s">
        <v>14</v>
      </c>
      <c r="G7" s="10" t="s">
        <v>30</v>
      </c>
      <c r="H7" s="10" t="s">
        <v>31</v>
      </c>
      <c r="I7" s="13" t="s">
        <v>32</v>
      </c>
      <c r="J7" s="12">
        <v>2016.09</v>
      </c>
      <c r="K7" s="11">
        <v>88.42</v>
      </c>
      <c r="L7" s="11">
        <v>63.3</v>
      </c>
      <c r="M7" s="11">
        <v>0</v>
      </c>
      <c r="N7" s="11">
        <v>0</v>
      </c>
      <c r="O7" s="11">
        <v>0</v>
      </c>
      <c r="P7" s="11">
        <v>5</v>
      </c>
      <c r="Q7" s="11">
        <v>0</v>
      </c>
      <c r="R7" s="11">
        <v>0</v>
      </c>
      <c r="S7" s="11">
        <v>0</v>
      </c>
      <c r="T7" s="11">
        <v>16</v>
      </c>
      <c r="U7" s="11">
        <v>0</v>
      </c>
      <c r="V7" s="11">
        <f t="shared" si="0"/>
        <v>21</v>
      </c>
      <c r="W7" s="11">
        <f>0.7*K7+0.3*L7+1*V7</f>
        <v>101.884</v>
      </c>
    </row>
    <row r="8" spans="1:23" s="4" customFormat="1" ht="36">
      <c r="A8" s="11">
        <v>4</v>
      </c>
      <c r="B8" s="11" t="s">
        <v>33</v>
      </c>
      <c r="C8" s="11" t="s">
        <v>34</v>
      </c>
      <c r="D8" s="11" t="s">
        <v>29</v>
      </c>
      <c r="E8" s="13"/>
      <c r="F8" s="10" t="s">
        <v>14</v>
      </c>
      <c r="G8" s="10" t="s">
        <v>30</v>
      </c>
      <c r="H8" s="10" t="s">
        <v>35</v>
      </c>
      <c r="I8" s="13" t="s">
        <v>36</v>
      </c>
      <c r="J8" s="12">
        <v>2016.09</v>
      </c>
      <c r="K8" s="11">
        <v>90.51</v>
      </c>
      <c r="L8" s="11">
        <v>60.9</v>
      </c>
      <c r="M8" s="11">
        <v>15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f t="shared" si="0"/>
        <v>15</v>
      </c>
      <c r="W8" s="11">
        <f>0.7*K8+0.3*L8+1*V8</f>
        <v>96.626999999999995</v>
      </c>
    </row>
    <row r="9" spans="1:23" s="4" customFormat="1" ht="36">
      <c r="A9" s="11">
        <v>5</v>
      </c>
      <c r="B9" s="11" t="s">
        <v>39</v>
      </c>
      <c r="C9" s="11" t="s">
        <v>28</v>
      </c>
      <c r="D9" s="11" t="s">
        <v>29</v>
      </c>
      <c r="E9" s="13"/>
      <c r="F9" s="10" t="s">
        <v>14</v>
      </c>
      <c r="G9" s="10" t="s">
        <v>30</v>
      </c>
      <c r="H9" s="11" t="s">
        <v>40</v>
      </c>
      <c r="I9" s="13" t="s">
        <v>41</v>
      </c>
      <c r="J9" s="12">
        <v>2016.09</v>
      </c>
      <c r="K9" s="11">
        <v>83.23</v>
      </c>
      <c r="L9" s="11">
        <v>33.6</v>
      </c>
      <c r="M9" s="11">
        <v>17</v>
      </c>
      <c r="N9" s="11">
        <v>0</v>
      </c>
      <c r="O9" s="11">
        <v>0</v>
      </c>
      <c r="P9" s="11">
        <v>5</v>
      </c>
      <c r="Q9" s="11">
        <v>0</v>
      </c>
      <c r="R9" s="11">
        <v>0</v>
      </c>
      <c r="S9" s="11">
        <v>0</v>
      </c>
      <c r="T9" s="11">
        <v>0</v>
      </c>
      <c r="U9" s="11">
        <v>5</v>
      </c>
      <c r="V9" s="11">
        <f t="shared" si="0"/>
        <v>27</v>
      </c>
      <c r="W9" s="11">
        <f t="shared" ref="W9" si="1">0.7*K9+0.3*L9+1*V9</f>
        <v>95.340999999999994</v>
      </c>
    </row>
    <row r="10" spans="1:23" s="4" customFormat="1" ht="36">
      <c r="A10" s="11">
        <v>6</v>
      </c>
      <c r="B10" s="11" t="s">
        <v>49</v>
      </c>
      <c r="C10" s="11" t="s">
        <v>34</v>
      </c>
      <c r="D10" s="11" t="s">
        <v>29</v>
      </c>
      <c r="E10" s="13"/>
      <c r="F10" s="10" t="s">
        <v>14</v>
      </c>
      <c r="G10" s="10" t="s">
        <v>30</v>
      </c>
      <c r="H10" s="11" t="s">
        <v>40</v>
      </c>
      <c r="I10" s="13" t="s">
        <v>50</v>
      </c>
      <c r="J10" s="12">
        <v>2016.09</v>
      </c>
      <c r="K10" s="11">
        <v>85.53</v>
      </c>
      <c r="L10" s="11">
        <v>54.6</v>
      </c>
      <c r="M10" s="11">
        <v>15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f t="shared" si="0"/>
        <v>15</v>
      </c>
      <c r="W10" s="11">
        <f>0.7*K10+0.3*L10+1*V10</f>
        <v>91.250999999999991</v>
      </c>
    </row>
    <row r="11" spans="1:23" s="4" customFormat="1" ht="36">
      <c r="A11" s="11">
        <v>7</v>
      </c>
      <c r="B11" s="11" t="s">
        <v>47</v>
      </c>
      <c r="C11" s="11" t="s">
        <v>28</v>
      </c>
      <c r="D11" s="11" t="s">
        <v>29</v>
      </c>
      <c r="E11" s="13"/>
      <c r="F11" s="10" t="s">
        <v>14</v>
      </c>
      <c r="G11" s="10" t="s">
        <v>30</v>
      </c>
      <c r="H11" s="11" t="s">
        <v>44</v>
      </c>
      <c r="I11" s="13" t="s">
        <v>48</v>
      </c>
      <c r="J11" s="12">
        <v>2016.09</v>
      </c>
      <c r="K11" s="11">
        <v>86.3</v>
      </c>
      <c r="L11" s="11">
        <v>48.1</v>
      </c>
      <c r="M11" s="11">
        <v>10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4</v>
      </c>
      <c r="U11" s="11">
        <v>0</v>
      </c>
      <c r="V11" s="11">
        <f t="shared" si="0"/>
        <v>14</v>
      </c>
      <c r="W11" s="11">
        <f>0.7*K11+0.3*L11+1*V11</f>
        <v>88.84</v>
      </c>
    </row>
    <row r="12" spans="1:23" ht="117" customHeight="1">
      <c r="A12" s="19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</sheetData>
  <sortState ref="A1:W12">
    <sortCondition descending="1" ref="W5:W11"/>
  </sortState>
  <mergeCells count="18">
    <mergeCell ref="K3:K4"/>
    <mergeCell ref="L3:L4"/>
    <mergeCell ref="W3:W4"/>
    <mergeCell ref="A1:W1"/>
    <mergeCell ref="A12:W12"/>
    <mergeCell ref="A2:D2"/>
    <mergeCell ref="H2:J2"/>
    <mergeCell ref="M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5" sqref="A45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张仕吉</dc:creator>
  <cp:lastModifiedBy>曾文斌</cp:lastModifiedBy>
  <cp:lastPrinted>2018-09-17T10:03:39Z</cp:lastPrinted>
  <dcterms:created xsi:type="dcterms:W3CDTF">2018-09-02T01:10:19Z</dcterms:created>
  <dcterms:modified xsi:type="dcterms:W3CDTF">2018-09-18T09:20:47Z</dcterms:modified>
</cp:coreProperties>
</file>